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7560" yWindow="-420" windowWidth="16155" windowHeight="11760" tabRatio="500"/>
  </bookViews>
  <sheets>
    <sheet name="Table of Galaxies Answers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H37" i="1"/>
  <c r="H38" i="1"/>
  <c r="H40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</calcChain>
</file>

<file path=xl/sharedStrings.xml><?xml version="1.0" encoding="utf-8"?>
<sst xmlns="http://schemas.openxmlformats.org/spreadsheetml/2006/main" count="46" uniqueCount="35">
  <si>
    <t>Galaxy</t>
  </si>
  <si>
    <t>Constellation</t>
  </si>
  <si>
    <t>Distance (Mpc)</t>
  </si>
  <si>
    <t>Hercules</t>
  </si>
  <si>
    <t>Perseus</t>
  </si>
  <si>
    <t>Sextans</t>
  </si>
  <si>
    <t>Musca</t>
  </si>
  <si>
    <t>Octans</t>
  </si>
  <si>
    <t>Pegasus</t>
  </si>
  <si>
    <t>Leo</t>
  </si>
  <si>
    <t>Columba</t>
  </si>
  <si>
    <t>Carina</t>
  </si>
  <si>
    <t>Auriga</t>
  </si>
  <si>
    <t>Draco</t>
  </si>
  <si>
    <t>Telescopium</t>
  </si>
  <si>
    <t>Bootes</t>
  </si>
  <si>
    <t>Pisces</t>
  </si>
  <si>
    <t>Reticulum</t>
  </si>
  <si>
    <t>Centaurus</t>
  </si>
  <si>
    <t>Scorpius</t>
  </si>
  <si>
    <t>Caelum</t>
  </si>
  <si>
    <t>Sculptor</t>
  </si>
  <si>
    <t>Piscis Austrinus</t>
  </si>
  <si>
    <t>Vela</t>
  </si>
  <si>
    <t>Chamaeleon</t>
  </si>
  <si>
    <t>Hydra</t>
  </si>
  <si>
    <t>Monoceros</t>
  </si>
  <si>
    <t>Distance (x)</t>
    <phoneticPr fontId="1" type="noConversion"/>
  </si>
  <si>
    <t>Average:</t>
  </si>
  <si>
    <t>Sum:</t>
    <phoneticPr fontId="1" type="noConversion"/>
  </si>
  <si>
    <t>Divide by N:</t>
    <phoneticPr fontId="1" type="noConversion"/>
  </si>
  <si>
    <r>
      <t>Velocity (km s</t>
    </r>
    <r>
      <rPr>
        <vertAlign val="superscript"/>
        <sz val="11"/>
        <rFont val="Cera PRO"/>
      </rPr>
      <t>-1</t>
    </r>
    <r>
      <rPr>
        <sz val="11"/>
        <rFont val="Cera PRO"/>
      </rPr>
      <t>)</t>
    </r>
  </si>
  <si>
    <r>
      <t>H</t>
    </r>
    <r>
      <rPr>
        <vertAlign val="subscript"/>
        <sz val="11"/>
        <rFont val="Cera PRO"/>
      </rPr>
      <t>0</t>
    </r>
    <r>
      <rPr>
        <sz val="11"/>
        <rFont val="Cera PRO"/>
      </rPr>
      <t xml:space="preserve"> (km s</t>
    </r>
    <r>
      <rPr>
        <vertAlign val="superscript"/>
        <sz val="11"/>
        <rFont val="Cera PRO"/>
      </rPr>
      <t>-1</t>
    </r>
    <r>
      <rPr>
        <sz val="11"/>
        <rFont val="Cera PRO"/>
      </rPr>
      <t xml:space="preserve"> Mpc</t>
    </r>
    <r>
      <rPr>
        <vertAlign val="superscript"/>
        <sz val="11"/>
        <rFont val="Cera PRO"/>
      </rPr>
      <t>-1</t>
    </r>
    <r>
      <rPr>
        <sz val="11"/>
        <rFont val="Cera PRO"/>
      </rPr>
      <t>)</t>
    </r>
  </si>
  <si>
    <r>
      <t>Distance (x</t>
    </r>
    <r>
      <rPr>
        <vertAlign val="superscript"/>
        <sz val="10"/>
        <rFont val="Cera PRO"/>
      </rPr>
      <t>2</t>
    </r>
    <r>
      <rPr>
        <sz val="10"/>
        <rFont val="Cera PRO"/>
      </rPr>
      <t>)</t>
    </r>
  </si>
  <si>
    <r>
      <t>Error in H</t>
    </r>
    <r>
      <rPr>
        <b/>
        <vertAlign val="subscript"/>
        <sz val="11"/>
        <rFont val="Cera PRO"/>
      </rPr>
      <t>0</t>
    </r>
    <r>
      <rPr>
        <b/>
        <sz val="11"/>
        <rFont val="Cera PRO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</si>
</sst>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sz val="8"/>
      <name val="Verdana"/>
    </font>
    <font>
      <sz val="11"/>
      <name val="Cera PRO"/>
    </font>
    <font>
      <vertAlign val="superscript"/>
      <sz val="11"/>
      <name val="Cera PRO"/>
    </font>
    <font>
      <vertAlign val="subscript"/>
      <sz val="11"/>
      <name val="Cera PRO"/>
    </font>
    <font>
      <sz val="10"/>
      <name val="Cera PRO"/>
    </font>
    <font>
      <vertAlign val="superscript"/>
      <sz val="10"/>
      <name val="Cera PRO"/>
    </font>
    <font>
      <sz val="8"/>
      <name val="Cera PRO"/>
    </font>
    <font>
      <b/>
      <sz val="11"/>
      <name val="Cera PRO"/>
    </font>
    <font>
      <b/>
      <sz val="12"/>
      <name val="Cera PRO"/>
    </font>
    <font>
      <b/>
      <sz val="10"/>
      <name val="Cera PRO"/>
    </font>
    <font>
      <b/>
      <vertAlign val="subscript"/>
      <sz val="11"/>
      <name val="Cera PRO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/>
    <xf numFmtId="0" fontId="10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zoomScale="130" workbookViewId="0">
      <selection activeCell="D41" sqref="D41"/>
    </sheetView>
  </sheetViews>
  <sheetFormatPr defaultColWidth="7.7109375" defaultRowHeight="12.75" x14ac:dyDescent="0.2"/>
  <cols>
    <col min="1" max="1" width="8" style="40" customWidth="1"/>
    <col min="2" max="2" width="13.28515625" style="41" customWidth="1"/>
    <col min="3" max="3" width="16.140625" style="40" customWidth="1"/>
    <col min="4" max="4" width="16.28515625" style="40" customWidth="1"/>
    <col min="5" max="5" width="17.85546875" style="40" customWidth="1"/>
    <col min="6" max="6" width="15" style="27" customWidth="1"/>
    <col min="7" max="7" width="15.7109375" style="38" customWidth="1"/>
    <col min="8" max="8" width="12.140625" style="38" customWidth="1"/>
    <col min="9" max="9" width="12.7109375" style="38" customWidth="1"/>
    <col min="10" max="16384" width="7.7109375" style="38"/>
  </cols>
  <sheetData>
    <row r="1" spans="1:9" s="5" customFormat="1" ht="23.1" customHeight="1" thickBot="1" x14ac:dyDescent="0.4">
      <c r="A1" s="1" t="s">
        <v>0</v>
      </c>
      <c r="B1" s="2" t="s">
        <v>1</v>
      </c>
      <c r="C1" s="2" t="s">
        <v>2</v>
      </c>
      <c r="D1" s="2" t="s">
        <v>31</v>
      </c>
      <c r="E1" s="3" t="s">
        <v>32</v>
      </c>
      <c r="F1" s="4"/>
      <c r="H1" s="6" t="s">
        <v>27</v>
      </c>
      <c r="I1" s="7" t="s">
        <v>33</v>
      </c>
    </row>
    <row r="2" spans="1:9" s="5" customFormat="1" ht="17.100000000000001" customHeight="1" x14ac:dyDescent="0.2">
      <c r="A2" s="8">
        <v>1</v>
      </c>
      <c r="B2" s="9" t="s">
        <v>3</v>
      </c>
      <c r="C2" s="10">
        <v>83.925290945525575</v>
      </c>
      <c r="D2" s="10">
        <v>7176.5960688709429</v>
      </c>
      <c r="E2" s="10">
        <f t="shared" ref="E2:E36" si="0">D2/C2</f>
        <v>85.511721055922763</v>
      </c>
      <c r="F2" s="11"/>
      <c r="H2" s="10">
        <v>83.925290945525575</v>
      </c>
      <c r="I2" s="10">
        <f>H2^2</f>
        <v>7043.4544602911174</v>
      </c>
    </row>
    <row r="3" spans="1:9" s="5" customFormat="1" ht="17.100000000000001" customHeight="1" x14ac:dyDescent="0.2">
      <c r="A3" s="12">
        <v>2</v>
      </c>
      <c r="B3" s="13" t="s">
        <v>4</v>
      </c>
      <c r="C3" s="14">
        <v>226.69452764376672</v>
      </c>
      <c r="D3" s="14">
        <v>24546.701203717814</v>
      </c>
      <c r="E3" s="14">
        <f t="shared" si="0"/>
        <v>108.28096054568682</v>
      </c>
      <c r="F3" s="11"/>
      <c r="H3" s="14">
        <v>226.69452764376672</v>
      </c>
      <c r="I3" s="14">
        <f t="shared" ref="I3:I36" si="1">H3^2</f>
        <v>51390.40886363051</v>
      </c>
    </row>
    <row r="4" spans="1:9" s="5" customFormat="1" ht="17.100000000000001" customHeight="1" x14ac:dyDescent="0.2">
      <c r="A4" s="12">
        <v>3</v>
      </c>
      <c r="B4" s="13" t="s">
        <v>5</v>
      </c>
      <c r="C4" s="14">
        <v>136.54365690143419</v>
      </c>
      <c r="D4" s="14">
        <v>11747.676367514856</v>
      </c>
      <c r="E4" s="14">
        <f t="shared" si="0"/>
        <v>86.03604615624927</v>
      </c>
      <c r="F4" s="11"/>
      <c r="H4" s="14">
        <v>136.54365690143419</v>
      </c>
      <c r="I4" s="14">
        <f t="shared" si="1"/>
        <v>18644.170240016578</v>
      </c>
    </row>
    <row r="5" spans="1:9" s="5" customFormat="1" ht="17.100000000000001" customHeight="1" x14ac:dyDescent="0.2">
      <c r="A5" s="12">
        <v>4</v>
      </c>
      <c r="B5" s="13" t="s">
        <v>6</v>
      </c>
      <c r="C5" s="14">
        <v>172.31588342841377</v>
      </c>
      <c r="D5" s="14">
        <v>13576.108486972422</v>
      </c>
      <c r="E5" s="14">
        <f t="shared" si="0"/>
        <v>78.786170008596031</v>
      </c>
      <c r="F5" s="11"/>
      <c r="H5" s="14">
        <v>172.31588342841377</v>
      </c>
      <c r="I5" s="14">
        <f t="shared" si="1"/>
        <v>29692.763681714685</v>
      </c>
    </row>
    <row r="6" spans="1:9" s="5" customFormat="1" ht="17.100000000000001" customHeight="1" x14ac:dyDescent="0.2">
      <c r="A6" s="12">
        <v>5</v>
      </c>
      <c r="B6" s="13" t="s">
        <v>8</v>
      </c>
      <c r="C6" s="14">
        <v>359.46479390402914</v>
      </c>
      <c r="D6" s="14">
        <v>36431.509980191986</v>
      </c>
      <c r="E6" s="14">
        <f t="shared" si="0"/>
        <v>101.34931319565767</v>
      </c>
      <c r="F6" s="11"/>
      <c r="H6" s="14">
        <v>266.96105190843008</v>
      </c>
      <c r="I6" s="14">
        <f t="shared" si="1"/>
        <v>71268.203236055502</v>
      </c>
    </row>
    <row r="7" spans="1:9" s="5" customFormat="1" ht="17.100000000000001" customHeight="1" x14ac:dyDescent="0.2">
      <c r="A7" s="12">
        <v>6</v>
      </c>
      <c r="B7" s="13" t="s">
        <v>9</v>
      </c>
      <c r="C7" s="14">
        <v>167.58386438691025</v>
      </c>
      <c r="D7" s="14">
        <v>12661.892427243638</v>
      </c>
      <c r="E7" s="14">
        <f t="shared" si="0"/>
        <v>75.555558248796657</v>
      </c>
      <c r="F7" s="11"/>
      <c r="H7" s="14">
        <v>359.46479390402914</v>
      </c>
      <c r="I7" s="14">
        <f t="shared" si="1"/>
        <v>129214.93805646614</v>
      </c>
    </row>
    <row r="8" spans="1:9" s="5" customFormat="1" ht="17.100000000000001" customHeight="1" x14ac:dyDescent="0.2">
      <c r="A8" s="12">
        <v>7</v>
      </c>
      <c r="B8" s="13" t="s">
        <v>10</v>
      </c>
      <c r="C8" s="14">
        <v>216.28564830023467</v>
      </c>
      <c r="D8" s="14">
        <v>21804.053024531466</v>
      </c>
      <c r="E8" s="14">
        <f t="shared" si="0"/>
        <v>100.8113723489614</v>
      </c>
      <c r="F8" s="11"/>
      <c r="H8" s="14">
        <v>167.58386438691025</v>
      </c>
      <c r="I8" s="14">
        <f t="shared" si="1"/>
        <v>28084.351602850325</v>
      </c>
    </row>
    <row r="9" spans="1:9" s="5" customFormat="1" ht="17.100000000000001" customHeight="1" x14ac:dyDescent="0.2">
      <c r="A9" s="12">
        <v>8</v>
      </c>
      <c r="B9" s="13" t="s">
        <v>11</v>
      </c>
      <c r="C9" s="14">
        <v>312.64991152301275</v>
      </c>
      <c r="D9" s="14">
        <v>20889.836964802682</v>
      </c>
      <c r="E9" s="14">
        <f t="shared" si="0"/>
        <v>66.815425800192742</v>
      </c>
      <c r="F9" s="11"/>
      <c r="H9" s="14">
        <v>216.28564830023467</v>
      </c>
      <c r="I9" s="14">
        <f t="shared" si="1"/>
        <v>46779.481660652804</v>
      </c>
    </row>
    <row r="10" spans="1:9" s="5" customFormat="1" ht="17.100000000000001" customHeight="1" x14ac:dyDescent="0.2">
      <c r="A10" s="12">
        <v>9</v>
      </c>
      <c r="B10" s="13" t="s">
        <v>12</v>
      </c>
      <c r="C10" s="14">
        <v>210.68214907858189</v>
      </c>
      <c r="D10" s="14">
        <v>17232.972725887554</v>
      </c>
      <c r="E10" s="14">
        <f t="shared" si="0"/>
        <v>81.796074329296232</v>
      </c>
      <c r="F10" s="11"/>
      <c r="H10" s="14">
        <v>312.64991152301275</v>
      </c>
      <c r="I10" s="14">
        <f t="shared" si="1"/>
        <v>97749.967175347701</v>
      </c>
    </row>
    <row r="11" spans="1:9" s="5" customFormat="1" ht="17.100000000000001" customHeight="1" x14ac:dyDescent="0.2">
      <c r="A11" s="12">
        <v>10</v>
      </c>
      <c r="B11" s="13" t="s">
        <v>13</v>
      </c>
      <c r="C11" s="14">
        <v>241.18945801268018</v>
      </c>
      <c r="D11" s="14">
        <v>13576.108486972422</v>
      </c>
      <c r="E11" s="14">
        <f t="shared" si="0"/>
        <v>56.288150397761903</v>
      </c>
      <c r="F11" s="11"/>
      <c r="H11" s="14">
        <v>210.68214907858189</v>
      </c>
      <c r="I11" s="14">
        <f t="shared" si="1"/>
        <v>44386.967940369803</v>
      </c>
    </row>
    <row r="12" spans="1:9" s="5" customFormat="1" ht="17.100000000000001" customHeight="1" x14ac:dyDescent="0.2">
      <c r="A12" s="12">
        <v>11</v>
      </c>
      <c r="B12" s="13" t="s">
        <v>14</v>
      </c>
      <c r="C12" s="14">
        <v>361.42588207285138</v>
      </c>
      <c r="D12" s="14">
        <v>19975.620905073898</v>
      </c>
      <c r="E12" s="14">
        <f t="shared" si="0"/>
        <v>55.268927588997293</v>
      </c>
      <c r="F12" s="11"/>
      <c r="H12" s="14">
        <v>241.18945801268018</v>
      </c>
      <c r="I12" s="14">
        <f t="shared" si="1"/>
        <v>58172.354656450414</v>
      </c>
    </row>
    <row r="13" spans="1:9" s="5" customFormat="1" ht="17.100000000000001" customHeight="1" x14ac:dyDescent="0.2">
      <c r="A13" s="12">
        <v>12</v>
      </c>
      <c r="B13" s="13" t="s">
        <v>15</v>
      </c>
      <c r="C13" s="14">
        <v>147.73827139045343</v>
      </c>
      <c r="D13" s="14">
        <v>11747.676367514856</v>
      </c>
      <c r="E13" s="14">
        <f t="shared" si="0"/>
        <v>79.516812109350084</v>
      </c>
      <c r="F13" s="11"/>
      <c r="H13" s="14">
        <v>244.04285939168275</v>
      </c>
      <c r="I13" s="14">
        <f t="shared" si="1"/>
        <v>59556.917220068637</v>
      </c>
    </row>
    <row r="14" spans="1:9" s="5" customFormat="1" ht="17.100000000000001" customHeight="1" x14ac:dyDescent="0.2">
      <c r="A14" s="12">
        <v>13</v>
      </c>
      <c r="B14" s="13" t="s">
        <v>16</v>
      </c>
      <c r="C14" s="14">
        <v>248.85068049884441</v>
      </c>
      <c r="D14" s="14">
        <v>19061.404845345118</v>
      </c>
      <c r="E14" s="14">
        <f t="shared" si="0"/>
        <v>76.597760581304229</v>
      </c>
      <c r="F14" s="11"/>
      <c r="H14" s="14">
        <v>361.42588207285138</v>
      </c>
      <c r="I14" s="14">
        <f t="shared" si="1"/>
        <v>130628.66823213868</v>
      </c>
    </row>
    <row r="15" spans="1:9" s="5" customFormat="1" ht="17.100000000000001" customHeight="1" x14ac:dyDescent="0.2">
      <c r="A15" s="12">
        <v>14</v>
      </c>
      <c r="B15" s="13" t="s">
        <v>8</v>
      </c>
      <c r="C15" s="14">
        <v>174.82454379611772</v>
      </c>
      <c r="D15" s="14">
        <v>18147.188785616334</v>
      </c>
      <c r="E15" s="14">
        <f t="shared" si="0"/>
        <v>103.80229452667574</v>
      </c>
      <c r="F15" s="11"/>
      <c r="H15" s="14">
        <v>268.07203433634476</v>
      </c>
      <c r="I15" s="14">
        <f t="shared" si="1"/>
        <v>71862.615593226408</v>
      </c>
    </row>
    <row r="16" spans="1:9" s="5" customFormat="1" ht="17.100000000000001" customHeight="1" x14ac:dyDescent="0.2">
      <c r="A16" s="12">
        <v>15</v>
      </c>
      <c r="B16" s="13" t="s">
        <v>16</v>
      </c>
      <c r="C16" s="14">
        <v>248.85068049884441</v>
      </c>
      <c r="D16" s="14">
        <v>19518.512875209508</v>
      </c>
      <c r="E16" s="14">
        <f t="shared" si="0"/>
        <v>78.434637333853487</v>
      </c>
      <c r="F16" s="11"/>
      <c r="H16" s="14">
        <v>147.73827139045343</v>
      </c>
      <c r="I16" s="14">
        <f t="shared" si="1"/>
        <v>21826.596833439271</v>
      </c>
    </row>
    <row r="17" spans="1:9" s="5" customFormat="1" ht="17.100000000000001" customHeight="1" x14ac:dyDescent="0.2">
      <c r="A17" s="12">
        <v>16</v>
      </c>
      <c r="B17" s="13" t="s">
        <v>17</v>
      </c>
      <c r="C17" s="14">
        <v>133.3384739739586</v>
      </c>
      <c r="D17" s="14">
        <v>17232.972725887554</v>
      </c>
      <c r="E17" s="14">
        <f t="shared" si="0"/>
        <v>129.24231253203936</v>
      </c>
      <c r="F17" s="11"/>
      <c r="H17" s="14">
        <v>248.85068049884441</v>
      </c>
      <c r="I17" s="14">
        <f t="shared" si="1"/>
        <v>61926.661184737939</v>
      </c>
    </row>
    <row r="18" spans="1:9" s="5" customFormat="1" ht="17.100000000000001" customHeight="1" x14ac:dyDescent="0.2">
      <c r="A18" s="12">
        <v>17</v>
      </c>
      <c r="B18" s="13" t="s">
        <v>11</v>
      </c>
      <c r="C18" s="14">
        <v>214.45098936406032</v>
      </c>
      <c r="D18" s="14">
        <v>22261.161054395856</v>
      </c>
      <c r="E18" s="14">
        <f t="shared" si="0"/>
        <v>103.80535487576812</v>
      </c>
      <c r="F18" s="11"/>
      <c r="H18" s="14">
        <v>174.82454379611772</v>
      </c>
      <c r="I18" s="14">
        <f t="shared" si="1"/>
        <v>30563.621113520683</v>
      </c>
    </row>
    <row r="19" spans="1:9" s="5" customFormat="1" ht="17.100000000000001" customHeight="1" x14ac:dyDescent="0.2">
      <c r="A19" s="12">
        <v>18</v>
      </c>
      <c r="B19" s="13" t="s">
        <v>7</v>
      </c>
      <c r="C19" s="14">
        <v>172.31588342841377</v>
      </c>
      <c r="D19" s="14">
        <v>14033.216516836812</v>
      </c>
      <c r="E19" s="14">
        <f t="shared" si="0"/>
        <v>81.438903005518441</v>
      </c>
      <c r="F19" s="11"/>
      <c r="H19" s="14">
        <v>248.85068049884441</v>
      </c>
      <c r="I19" s="14">
        <f t="shared" si="1"/>
        <v>61926.661184737939</v>
      </c>
    </row>
    <row r="20" spans="1:9" s="5" customFormat="1" ht="17.100000000000001" customHeight="1" x14ac:dyDescent="0.2">
      <c r="A20" s="12">
        <v>19</v>
      </c>
      <c r="B20" s="13" t="s">
        <v>18</v>
      </c>
      <c r="C20" s="14">
        <v>223.76913800913294</v>
      </c>
      <c r="D20" s="14">
        <v>14490.324546701204</v>
      </c>
      <c r="E20" s="14">
        <f t="shared" si="0"/>
        <v>64.75568827596679</v>
      </c>
      <c r="F20" s="11"/>
      <c r="H20" s="14">
        <v>133.3384739739586</v>
      </c>
      <c r="I20" s="14">
        <f t="shared" si="1"/>
        <v>17779.148641704036</v>
      </c>
    </row>
    <row r="21" spans="1:9" s="5" customFormat="1" ht="17.100000000000001" customHeight="1" x14ac:dyDescent="0.2">
      <c r="A21" s="12">
        <v>20</v>
      </c>
      <c r="B21" s="13" t="s">
        <v>7</v>
      </c>
      <c r="C21" s="14">
        <v>139.44505235072108</v>
      </c>
      <c r="D21" s="14">
        <v>10833.460307786074</v>
      </c>
      <c r="E21" s="14">
        <f t="shared" si="0"/>
        <v>77.6898149138961</v>
      </c>
      <c r="F21" s="11"/>
      <c r="H21" s="14">
        <v>214.45098936406032</v>
      </c>
      <c r="I21" s="14">
        <f t="shared" si="1"/>
        <v>45989.226839224313</v>
      </c>
    </row>
    <row r="22" spans="1:9" s="5" customFormat="1" ht="17.100000000000001" customHeight="1" x14ac:dyDescent="0.2">
      <c r="A22" s="12">
        <v>21</v>
      </c>
      <c r="B22" s="13" t="s">
        <v>19</v>
      </c>
      <c r="C22" s="14">
        <v>201.9278480071805</v>
      </c>
      <c r="D22" s="14">
        <v>10376.352277921682</v>
      </c>
      <c r="E22" s="14">
        <f t="shared" si="0"/>
        <v>51.386435206067773</v>
      </c>
      <c r="F22" s="11"/>
      <c r="H22" s="14">
        <v>172.31588342841377</v>
      </c>
      <c r="I22" s="14">
        <f t="shared" si="1"/>
        <v>29692.763681714685</v>
      </c>
    </row>
    <row r="23" spans="1:9" s="5" customFormat="1" ht="17.100000000000001" customHeight="1" x14ac:dyDescent="0.2">
      <c r="A23" s="12">
        <v>22</v>
      </c>
      <c r="B23" s="13" t="s">
        <v>7</v>
      </c>
      <c r="C23" s="14">
        <v>343.26252086902826</v>
      </c>
      <c r="D23" s="14">
        <v>17232.972725887554</v>
      </c>
      <c r="E23" s="14">
        <f t="shared" si="0"/>
        <v>50.203478906637727</v>
      </c>
      <c r="F23" s="11"/>
      <c r="H23" s="14">
        <v>223.76913800913294</v>
      </c>
      <c r="I23" s="14">
        <f t="shared" si="1"/>
        <v>50072.627125350387</v>
      </c>
    </row>
    <row r="24" spans="1:9" s="5" customFormat="1" ht="17.100000000000001" customHeight="1" x14ac:dyDescent="0.2">
      <c r="A24" s="12">
        <v>23</v>
      </c>
      <c r="B24" s="13" t="s">
        <v>8</v>
      </c>
      <c r="C24" s="14">
        <v>244.13856418344375</v>
      </c>
      <c r="D24" s="14">
        <v>19061.404845345118</v>
      </c>
      <c r="E24" s="14">
        <f t="shared" si="0"/>
        <v>78.076173295680277</v>
      </c>
      <c r="F24" s="11"/>
      <c r="H24" s="14">
        <v>139.44505235072108</v>
      </c>
      <c r="I24" s="14">
        <f t="shared" si="1"/>
        <v>19444.922625095343</v>
      </c>
    </row>
    <row r="25" spans="1:9" s="5" customFormat="1" ht="17.100000000000001" customHeight="1" x14ac:dyDescent="0.2">
      <c r="A25" s="12">
        <v>24</v>
      </c>
      <c r="B25" s="13" t="s">
        <v>10</v>
      </c>
      <c r="C25" s="14">
        <v>243.84311252929712</v>
      </c>
      <c r="D25" s="14">
        <v>21804.053024531466</v>
      </c>
      <c r="E25" s="14">
        <f t="shared" si="0"/>
        <v>89.418367401752079</v>
      </c>
      <c r="F25" s="11"/>
      <c r="H25" s="14">
        <v>201.9278480071805</v>
      </c>
      <c r="I25" s="14">
        <f t="shared" si="1"/>
        <v>40774.85580081099</v>
      </c>
    </row>
    <row r="26" spans="1:9" s="5" customFormat="1" ht="17.100000000000001" customHeight="1" x14ac:dyDescent="0.2">
      <c r="A26" s="12">
        <v>25</v>
      </c>
      <c r="B26" s="13" t="s">
        <v>7</v>
      </c>
      <c r="C26" s="14">
        <v>357.61734246839609</v>
      </c>
      <c r="D26" s="14">
        <v>16318.75666615877</v>
      </c>
      <c r="E26" s="14">
        <f t="shared" si="0"/>
        <v>45.631894005814097</v>
      </c>
      <c r="F26" s="11"/>
      <c r="H26" s="14">
        <v>343.26252086902826</v>
      </c>
      <c r="I26" s="14">
        <f t="shared" si="1"/>
        <v>117829.15823336007</v>
      </c>
    </row>
    <row r="27" spans="1:9" s="5" customFormat="1" ht="17.100000000000001" customHeight="1" x14ac:dyDescent="0.2">
      <c r="A27" s="12">
        <v>26</v>
      </c>
      <c r="B27" s="13" t="s">
        <v>20</v>
      </c>
      <c r="C27" s="14">
        <v>172.1111618994334</v>
      </c>
      <c r="D27" s="14">
        <v>17232.972725887554</v>
      </c>
      <c r="E27" s="14">
        <f t="shared" si="0"/>
        <v>100.12699081049134</v>
      </c>
      <c r="F27" s="11"/>
      <c r="H27" s="14">
        <v>244.13856418344375</v>
      </c>
      <c r="I27" s="14">
        <f t="shared" si="1"/>
        <v>59603.638521553483</v>
      </c>
    </row>
    <row r="28" spans="1:9" s="5" customFormat="1" ht="17.100000000000001" customHeight="1" x14ac:dyDescent="0.2">
      <c r="A28" s="12">
        <v>27</v>
      </c>
      <c r="B28" s="13" t="s">
        <v>7</v>
      </c>
      <c r="C28" s="14">
        <v>203.5883971076907</v>
      </c>
      <c r="D28" s="14">
        <v>16318.75666615877</v>
      </c>
      <c r="E28" s="14">
        <f t="shared" si="0"/>
        <v>80.155632138145648</v>
      </c>
      <c r="F28" s="11"/>
      <c r="H28" s="14">
        <v>243.84311252929712</v>
      </c>
      <c r="I28" s="14">
        <f t="shared" si="1"/>
        <v>59459.463527975458</v>
      </c>
    </row>
    <row r="29" spans="1:9" s="5" customFormat="1" ht="17.100000000000001" customHeight="1" x14ac:dyDescent="0.2">
      <c r="A29" s="12">
        <v>28</v>
      </c>
      <c r="B29" s="13" t="s">
        <v>7</v>
      </c>
      <c r="C29" s="14">
        <v>168.75323704730471</v>
      </c>
      <c r="D29" s="14">
        <v>19975.620905073898</v>
      </c>
      <c r="E29" s="14">
        <f t="shared" si="0"/>
        <v>118.37177914089052</v>
      </c>
      <c r="F29" s="11"/>
      <c r="H29" s="14">
        <v>357.61734246839609</v>
      </c>
      <c r="I29" s="14">
        <f t="shared" si="1"/>
        <v>127890.16363415809</v>
      </c>
    </row>
    <row r="30" spans="1:9" s="5" customFormat="1" ht="17.100000000000001" customHeight="1" x14ac:dyDescent="0.2">
      <c r="A30" s="12">
        <v>29</v>
      </c>
      <c r="B30" s="13" t="s">
        <v>21</v>
      </c>
      <c r="C30" s="14">
        <v>211.41889068682127</v>
      </c>
      <c r="D30" s="14">
        <v>26375.133323175378</v>
      </c>
      <c r="E30" s="14">
        <f t="shared" si="0"/>
        <v>124.75296430462002</v>
      </c>
      <c r="F30" s="11"/>
      <c r="H30" s="14">
        <v>172.1111618994334</v>
      </c>
      <c r="I30" s="14">
        <f t="shared" si="1"/>
        <v>29622.252050372976</v>
      </c>
    </row>
    <row r="31" spans="1:9" s="5" customFormat="1" ht="17.100000000000001" customHeight="1" x14ac:dyDescent="0.2">
      <c r="A31" s="12">
        <v>30</v>
      </c>
      <c r="B31" s="13" t="s">
        <v>22</v>
      </c>
      <c r="C31" s="14">
        <v>349.55322766237566</v>
      </c>
      <c r="D31" s="14">
        <v>27289.349382904162</v>
      </c>
      <c r="E31" s="14">
        <f t="shared" si="0"/>
        <v>78.069224436577741</v>
      </c>
      <c r="F31" s="11"/>
      <c r="H31" s="14">
        <v>203.5883971076907</v>
      </c>
      <c r="I31" s="14">
        <f t="shared" si="1"/>
        <v>41448.235436878764</v>
      </c>
    </row>
    <row r="32" spans="1:9" s="5" customFormat="1" ht="17.100000000000001" customHeight="1" x14ac:dyDescent="0.2">
      <c r="A32" s="12">
        <v>31</v>
      </c>
      <c r="B32" s="13" t="s">
        <v>23</v>
      </c>
      <c r="C32" s="14">
        <v>116.67515930896491</v>
      </c>
      <c r="D32" s="14">
        <v>13576.108486972422</v>
      </c>
      <c r="E32" s="14">
        <f t="shared" si="0"/>
        <v>116.35817398819083</v>
      </c>
      <c r="F32" s="11"/>
      <c r="H32" s="14">
        <v>168.75323704730471</v>
      </c>
      <c r="I32" s="14">
        <f t="shared" si="1"/>
        <v>28477.655013943815</v>
      </c>
    </row>
    <row r="33" spans="1:9" s="5" customFormat="1" ht="17.100000000000001" customHeight="1" x14ac:dyDescent="0.2">
      <c r="A33" s="12">
        <v>32</v>
      </c>
      <c r="B33" s="13" t="s">
        <v>24</v>
      </c>
      <c r="C33" s="14">
        <v>210.74371686119778</v>
      </c>
      <c r="D33" s="14">
        <v>16318.75666615877</v>
      </c>
      <c r="E33" s="14">
        <f t="shared" si="0"/>
        <v>77.434131414256115</v>
      </c>
      <c r="F33" s="11"/>
      <c r="H33" s="14">
        <v>211.41889068682127</v>
      </c>
      <c r="I33" s="14">
        <f t="shared" si="1"/>
        <v>44697.947339246079</v>
      </c>
    </row>
    <row r="34" spans="1:9" s="5" customFormat="1" ht="17.100000000000001" customHeight="1" x14ac:dyDescent="0.2">
      <c r="A34" s="12">
        <v>33</v>
      </c>
      <c r="B34" s="13" t="s">
        <v>7</v>
      </c>
      <c r="C34" s="14">
        <v>145.48552878546198</v>
      </c>
      <c r="D34" s="14">
        <v>11290.568337650464</v>
      </c>
      <c r="E34" s="14">
        <f t="shared" si="0"/>
        <v>77.606126409314072</v>
      </c>
      <c r="F34" s="11"/>
      <c r="H34" s="14">
        <v>349.55322766237566</v>
      </c>
      <c r="I34" s="14">
        <f t="shared" si="1"/>
        <v>122187.45896918463</v>
      </c>
    </row>
    <row r="35" spans="1:9" s="5" customFormat="1" ht="17.100000000000001" customHeight="1" x14ac:dyDescent="0.2">
      <c r="A35" s="12">
        <v>34</v>
      </c>
      <c r="B35" s="13" t="s">
        <v>25</v>
      </c>
      <c r="C35" s="14">
        <v>101.33104086777618</v>
      </c>
      <c r="D35" s="14">
        <v>11747.676367514856</v>
      </c>
      <c r="E35" s="14">
        <f t="shared" si="0"/>
        <v>115.93363955319519</v>
      </c>
      <c r="F35" s="11"/>
      <c r="H35" s="14">
        <v>116.67515930896491</v>
      </c>
      <c r="I35" s="14">
        <f t="shared" si="1"/>
        <v>13613.092799772341</v>
      </c>
    </row>
    <row r="36" spans="1:9" s="5" customFormat="1" ht="17.100000000000001" customHeight="1" thickBot="1" x14ac:dyDescent="0.25">
      <c r="A36" s="15">
        <v>35</v>
      </c>
      <c r="B36" s="16" t="s">
        <v>26</v>
      </c>
      <c r="C36" s="17">
        <v>124.04905770236164</v>
      </c>
      <c r="D36" s="17">
        <v>10833.460307786074</v>
      </c>
      <c r="E36" s="17">
        <f t="shared" si="0"/>
        <v>87.332064494834341</v>
      </c>
      <c r="F36" s="11"/>
      <c r="H36" s="17">
        <v>210.74371686119778</v>
      </c>
      <c r="I36" s="17">
        <f t="shared" si="1"/>
        <v>44412.914196472695</v>
      </c>
    </row>
    <row r="37" spans="1:9" s="5" customFormat="1" ht="21" customHeight="1" thickBot="1" x14ac:dyDescent="0.3">
      <c r="A37" s="18"/>
      <c r="B37" s="19"/>
      <c r="C37" s="20"/>
      <c r="D37" s="21" t="s">
        <v>28</v>
      </c>
      <c r="E37" s="22">
        <f>AVERAGE(E2:E36)</f>
        <v>85.21829638105595</v>
      </c>
      <c r="F37" s="23"/>
      <c r="G37" s="24" t="s">
        <v>29</v>
      </c>
      <c r="H37" s="25">
        <f>SUM(H2:H36)</f>
        <v>7795.0539037755789</v>
      </c>
      <c r="I37" s="26">
        <f>SUM(I2:I36)</f>
        <v>1913714.3273725328</v>
      </c>
    </row>
    <row r="38" spans="1:9" s="5" customFormat="1" ht="21" customHeight="1" x14ac:dyDescent="0.25">
      <c r="A38" s="27"/>
      <c r="B38" s="28"/>
      <c r="C38" s="11"/>
      <c r="D38" s="11"/>
      <c r="E38" s="11"/>
      <c r="F38" s="11"/>
      <c r="G38" s="29" t="s">
        <v>30</v>
      </c>
      <c r="H38" s="30">
        <f>H37/35</f>
        <v>222.71582582215939</v>
      </c>
      <c r="I38" s="31">
        <f>I37/35</f>
        <v>54677.552210643793</v>
      </c>
    </row>
    <row r="39" spans="1:9" s="5" customFormat="1" ht="17.100000000000001" customHeight="1" x14ac:dyDescent="0.2">
      <c r="A39" s="27"/>
      <c r="B39" s="32"/>
      <c r="C39" s="11"/>
      <c r="D39" s="11"/>
      <c r="E39" s="11"/>
      <c r="F39" s="11"/>
      <c r="G39" s="33"/>
      <c r="H39" s="12"/>
      <c r="I39" s="34"/>
    </row>
    <row r="40" spans="1:9" s="5" customFormat="1" ht="21.95" customHeight="1" thickBot="1" x14ac:dyDescent="0.4">
      <c r="A40" s="27"/>
      <c r="B40" s="32"/>
      <c r="C40" s="11"/>
      <c r="D40" s="11"/>
      <c r="E40" s="11"/>
      <c r="F40" s="11"/>
      <c r="G40" s="35" t="s">
        <v>34</v>
      </c>
      <c r="H40" s="36">
        <f>SQRT((3.46^2)/(35*(I38-(H38^2))))</f>
        <v>8.2094664774541876E-3</v>
      </c>
      <c r="I40" s="37"/>
    </row>
    <row r="41" spans="1:9" s="5" customFormat="1" ht="17.100000000000001" customHeight="1" x14ac:dyDescent="0.2">
      <c r="A41" s="27"/>
      <c r="B41" s="32"/>
      <c r="C41" s="11"/>
      <c r="D41" s="11"/>
      <c r="E41" s="11"/>
      <c r="F41" s="11"/>
    </row>
    <row r="42" spans="1:9" s="5" customFormat="1" ht="17.100000000000001" customHeight="1" x14ac:dyDescent="0.2">
      <c r="A42" s="27"/>
      <c r="B42" s="32"/>
      <c r="C42" s="11"/>
      <c r="D42" s="11"/>
    </row>
    <row r="43" spans="1:9" ht="17.100000000000001" customHeight="1" x14ac:dyDescent="0.2">
      <c r="A43" s="27"/>
      <c r="B43" s="32"/>
      <c r="C43" s="27"/>
      <c r="D43" s="27"/>
      <c r="E43" s="38"/>
      <c r="F43" s="38"/>
      <c r="H43" s="5"/>
      <c r="I43" s="5"/>
    </row>
    <row r="44" spans="1:9" ht="17.100000000000001" customHeight="1" x14ac:dyDescent="0.2">
      <c r="A44" s="27"/>
      <c r="B44" s="32"/>
      <c r="C44" s="27"/>
      <c r="D44" s="27"/>
      <c r="E44" s="27"/>
      <c r="G44" s="5"/>
      <c r="H44" s="5"/>
      <c r="I44" s="5"/>
    </row>
    <row r="45" spans="1:9" ht="17.100000000000001" customHeight="1" x14ac:dyDescent="0.2">
      <c r="A45" s="27"/>
      <c r="B45" s="32"/>
      <c r="C45" s="27"/>
      <c r="D45" s="27"/>
      <c r="E45" s="27"/>
      <c r="G45" s="5"/>
      <c r="H45" s="5"/>
      <c r="I45" s="5"/>
    </row>
    <row r="46" spans="1:9" ht="17.100000000000001" customHeight="1" x14ac:dyDescent="0.2">
      <c r="A46" s="27"/>
      <c r="B46" s="32"/>
      <c r="C46" s="27"/>
      <c r="D46" s="27"/>
      <c r="E46" s="27"/>
      <c r="G46" s="5"/>
      <c r="H46" s="5"/>
      <c r="I46" s="5"/>
    </row>
    <row r="47" spans="1:9" ht="17.100000000000001" customHeight="1" x14ac:dyDescent="0.2">
      <c r="A47" s="27"/>
      <c r="B47" s="32"/>
      <c r="C47" s="27"/>
      <c r="D47" s="27"/>
      <c r="E47" s="27"/>
      <c r="G47" s="5"/>
      <c r="H47" s="5"/>
      <c r="I47" s="5"/>
    </row>
    <row r="48" spans="1:9" ht="15" customHeight="1" x14ac:dyDescent="0.2">
      <c r="A48" s="27"/>
      <c r="B48" s="32"/>
      <c r="C48" s="27"/>
      <c r="D48" s="27"/>
      <c r="E48" s="27"/>
      <c r="G48" s="5"/>
      <c r="H48" s="5"/>
      <c r="I48" s="5"/>
    </row>
    <row r="49" spans="1:9" ht="15" customHeight="1" x14ac:dyDescent="0.2">
      <c r="A49" s="27"/>
      <c r="B49" s="32"/>
      <c r="C49" s="27"/>
      <c r="D49" s="27"/>
      <c r="E49" s="27"/>
      <c r="G49" s="5"/>
      <c r="H49" s="5"/>
      <c r="I49" s="5"/>
    </row>
    <row r="50" spans="1:9" ht="15" customHeight="1" x14ac:dyDescent="0.2">
      <c r="A50" s="27"/>
      <c r="B50" s="32"/>
      <c r="C50" s="27"/>
      <c r="D50" s="27"/>
      <c r="E50" s="27"/>
      <c r="G50" s="5"/>
      <c r="H50" s="5"/>
      <c r="I50" s="5"/>
    </row>
    <row r="51" spans="1:9" ht="15" customHeight="1" x14ac:dyDescent="0.2">
      <c r="A51" s="27"/>
      <c r="B51" s="32"/>
      <c r="C51" s="27"/>
      <c r="D51" s="27"/>
      <c r="E51" s="27"/>
      <c r="G51" s="5"/>
      <c r="H51" s="5"/>
      <c r="I51" s="5"/>
    </row>
    <row r="52" spans="1:9" ht="15" customHeight="1" x14ac:dyDescent="0.2">
      <c r="A52" s="27"/>
      <c r="B52" s="32"/>
      <c r="C52" s="27"/>
      <c r="D52" s="27"/>
      <c r="E52" s="27"/>
      <c r="G52" s="5"/>
      <c r="H52" s="5"/>
      <c r="I52" s="5"/>
    </row>
    <row r="53" spans="1:9" ht="15" customHeight="1" x14ac:dyDescent="0.2">
      <c r="A53" s="27"/>
      <c r="B53" s="32"/>
      <c r="C53" s="27"/>
      <c r="D53" s="27"/>
      <c r="E53" s="39"/>
      <c r="F53" s="39"/>
      <c r="G53" s="5"/>
      <c r="H53" s="5"/>
      <c r="I53" s="5"/>
    </row>
    <row r="54" spans="1:9" ht="15" customHeight="1" x14ac:dyDescent="0.2">
      <c r="A54" s="27"/>
      <c r="B54" s="32"/>
      <c r="C54" s="27"/>
      <c r="D54" s="27"/>
      <c r="E54" s="27"/>
      <c r="G54" s="5"/>
      <c r="H54" s="5"/>
      <c r="I54" s="5"/>
    </row>
    <row r="55" spans="1:9" ht="15" customHeight="1" x14ac:dyDescent="0.2">
      <c r="A55" s="27"/>
      <c r="B55" s="32"/>
      <c r="C55" s="27"/>
      <c r="D55" s="27"/>
      <c r="E55" s="27"/>
      <c r="G55" s="5"/>
      <c r="H55" s="5"/>
      <c r="I55" s="5"/>
    </row>
    <row r="56" spans="1:9" x14ac:dyDescent="0.2">
      <c r="A56" s="27"/>
      <c r="B56" s="32"/>
      <c r="C56" s="27"/>
      <c r="D56" s="27"/>
      <c r="E56" s="27"/>
      <c r="G56" s="5"/>
      <c r="H56" s="5"/>
      <c r="I56" s="5"/>
    </row>
    <row r="57" spans="1:9" x14ac:dyDescent="0.2">
      <c r="A57" s="27"/>
      <c r="B57" s="32"/>
      <c r="C57" s="27"/>
      <c r="D57" s="27"/>
      <c r="E57" s="27"/>
      <c r="G57" s="5"/>
      <c r="H57" s="5"/>
      <c r="I57" s="5"/>
    </row>
    <row r="58" spans="1:9" x14ac:dyDescent="0.2">
      <c r="A58" s="27"/>
      <c r="B58" s="32"/>
      <c r="C58" s="27"/>
      <c r="D58" s="27"/>
      <c r="E58" s="27"/>
      <c r="G58" s="5"/>
      <c r="H58" s="5"/>
      <c r="I58" s="5"/>
    </row>
    <row r="59" spans="1:9" x14ac:dyDescent="0.2">
      <c r="A59" s="27"/>
      <c r="B59" s="32"/>
      <c r="C59" s="27"/>
      <c r="D59" s="27"/>
      <c r="E59" s="27"/>
      <c r="G59" s="5"/>
      <c r="H59" s="5"/>
      <c r="I59" s="5"/>
    </row>
    <row r="60" spans="1:9" x14ac:dyDescent="0.2">
      <c r="A60" s="27"/>
      <c r="B60" s="32"/>
      <c r="C60" s="27"/>
      <c r="D60" s="27"/>
      <c r="E60" s="27"/>
      <c r="G60" s="5"/>
      <c r="H60" s="5"/>
      <c r="I60" s="5"/>
    </row>
    <row r="61" spans="1:9" x14ac:dyDescent="0.2">
      <c r="A61" s="27"/>
      <c r="B61" s="32"/>
      <c r="C61" s="27"/>
      <c r="D61" s="27"/>
      <c r="E61" s="27"/>
      <c r="G61" s="5"/>
      <c r="H61" s="5"/>
      <c r="I61" s="5"/>
    </row>
    <row r="62" spans="1:9" x14ac:dyDescent="0.2">
      <c r="A62" s="27"/>
      <c r="B62" s="32"/>
      <c r="C62" s="27"/>
      <c r="D62" s="27"/>
      <c r="E62" s="27"/>
      <c r="G62" s="5"/>
      <c r="H62" s="5"/>
      <c r="I62" s="5"/>
    </row>
    <row r="63" spans="1:9" x14ac:dyDescent="0.2">
      <c r="A63" s="27"/>
      <c r="B63" s="32"/>
      <c r="C63" s="27"/>
      <c r="D63" s="27"/>
      <c r="E63" s="27"/>
      <c r="G63" s="5"/>
      <c r="H63" s="5"/>
      <c r="I63" s="5"/>
    </row>
    <row r="64" spans="1:9" x14ac:dyDescent="0.2">
      <c r="A64" s="27"/>
      <c r="B64" s="32"/>
      <c r="C64" s="27"/>
      <c r="D64" s="27"/>
      <c r="E64" s="27"/>
      <c r="G64" s="5"/>
      <c r="H64" s="5"/>
      <c r="I64" s="5"/>
    </row>
    <row r="65" spans="1:9" x14ac:dyDescent="0.2">
      <c r="A65" s="27"/>
      <c r="B65" s="32"/>
      <c r="C65" s="27"/>
      <c r="D65" s="27"/>
      <c r="E65" s="27"/>
      <c r="G65" s="5"/>
      <c r="H65" s="5"/>
      <c r="I65" s="5"/>
    </row>
    <row r="66" spans="1:9" x14ac:dyDescent="0.2">
      <c r="A66" s="27"/>
      <c r="B66" s="32"/>
      <c r="C66" s="27"/>
      <c r="D66" s="27"/>
      <c r="E66" s="27"/>
      <c r="G66" s="5"/>
      <c r="H66" s="5"/>
      <c r="I66" s="5"/>
    </row>
    <row r="67" spans="1:9" x14ac:dyDescent="0.2">
      <c r="A67" s="27"/>
      <c r="B67" s="32"/>
      <c r="C67" s="27"/>
      <c r="D67" s="27"/>
      <c r="E67" s="27"/>
      <c r="G67" s="5"/>
      <c r="H67" s="5"/>
      <c r="I67" s="5"/>
    </row>
    <row r="68" spans="1:9" x14ac:dyDescent="0.2">
      <c r="A68" s="27"/>
      <c r="B68" s="32"/>
      <c r="C68" s="27"/>
      <c r="D68" s="27"/>
      <c r="E68" s="27"/>
      <c r="G68" s="5"/>
      <c r="H68" s="5"/>
      <c r="I68" s="5"/>
    </row>
    <row r="69" spans="1:9" x14ac:dyDescent="0.2">
      <c r="A69" s="27"/>
      <c r="B69" s="32"/>
      <c r="C69" s="27"/>
      <c r="D69" s="27"/>
      <c r="E69" s="27"/>
      <c r="G69" s="5"/>
      <c r="H69" s="5"/>
      <c r="I69" s="5"/>
    </row>
    <row r="70" spans="1:9" x14ac:dyDescent="0.2">
      <c r="A70" s="27"/>
      <c r="B70" s="32"/>
      <c r="C70" s="27"/>
      <c r="D70" s="27"/>
      <c r="E70" s="27"/>
      <c r="G70" s="5"/>
      <c r="H70" s="5"/>
      <c r="I70" s="5"/>
    </row>
    <row r="71" spans="1:9" x14ac:dyDescent="0.2">
      <c r="A71" s="27"/>
      <c r="B71" s="32"/>
      <c r="C71" s="27"/>
      <c r="D71" s="27"/>
      <c r="E71" s="27"/>
      <c r="G71" s="5"/>
      <c r="H71" s="5"/>
      <c r="I71" s="5"/>
    </row>
    <row r="72" spans="1:9" x14ac:dyDescent="0.2">
      <c r="A72" s="27"/>
      <c r="B72" s="32"/>
      <c r="C72" s="27"/>
      <c r="D72" s="27"/>
      <c r="E72" s="27"/>
      <c r="G72" s="5"/>
      <c r="H72" s="5"/>
      <c r="I72" s="5"/>
    </row>
    <row r="73" spans="1:9" x14ac:dyDescent="0.2">
      <c r="A73" s="27"/>
      <c r="B73" s="32"/>
      <c r="C73" s="27"/>
      <c r="D73" s="27"/>
      <c r="E73" s="27"/>
      <c r="G73" s="5"/>
      <c r="H73" s="5"/>
      <c r="I73" s="5"/>
    </row>
    <row r="74" spans="1:9" x14ac:dyDescent="0.2">
      <c r="A74" s="27"/>
      <c r="B74" s="32"/>
      <c r="C74" s="27"/>
      <c r="D74" s="27"/>
      <c r="E74" s="27"/>
      <c r="G74" s="5"/>
      <c r="H74" s="5"/>
      <c r="I74" s="5"/>
    </row>
    <row r="75" spans="1:9" x14ac:dyDescent="0.2">
      <c r="A75" s="27"/>
      <c r="B75" s="32"/>
      <c r="C75" s="27"/>
      <c r="D75" s="27"/>
      <c r="E75" s="27"/>
      <c r="G75" s="5"/>
      <c r="H75" s="5"/>
      <c r="I75" s="5"/>
    </row>
    <row r="76" spans="1:9" x14ac:dyDescent="0.2">
      <c r="A76" s="27"/>
      <c r="B76" s="32"/>
      <c r="C76" s="27"/>
      <c r="D76" s="27"/>
      <c r="E76" s="27"/>
      <c r="G76" s="5"/>
      <c r="H76" s="5"/>
      <c r="I76" s="5"/>
    </row>
    <row r="77" spans="1:9" x14ac:dyDescent="0.2">
      <c r="A77" s="27"/>
      <c r="B77" s="32"/>
      <c r="C77" s="27"/>
      <c r="D77" s="27"/>
      <c r="E77" s="27"/>
      <c r="G77" s="5"/>
      <c r="H77" s="5"/>
      <c r="I77" s="5"/>
    </row>
    <row r="78" spans="1:9" x14ac:dyDescent="0.2">
      <c r="A78" s="27"/>
      <c r="B78" s="32"/>
      <c r="C78" s="27"/>
      <c r="D78" s="27"/>
      <c r="E78" s="27"/>
      <c r="G78" s="5"/>
      <c r="H78" s="5"/>
      <c r="I78" s="5"/>
    </row>
    <row r="79" spans="1:9" x14ac:dyDescent="0.2">
      <c r="A79" s="27"/>
      <c r="B79" s="32"/>
      <c r="C79" s="27"/>
      <c r="D79" s="27"/>
      <c r="E79" s="27"/>
      <c r="G79" s="5"/>
      <c r="H79" s="5"/>
      <c r="I79" s="5"/>
    </row>
    <row r="80" spans="1:9" x14ac:dyDescent="0.2">
      <c r="A80" s="27"/>
      <c r="B80" s="32"/>
      <c r="C80" s="27"/>
      <c r="D80" s="27"/>
      <c r="E80" s="27"/>
      <c r="G80" s="5"/>
      <c r="H80" s="5"/>
      <c r="I80" s="5"/>
    </row>
    <row r="81" spans="1:9" x14ac:dyDescent="0.2">
      <c r="A81" s="27"/>
      <c r="B81" s="32"/>
      <c r="C81" s="27"/>
      <c r="D81" s="27"/>
      <c r="E81" s="27"/>
      <c r="G81" s="5"/>
      <c r="H81" s="5"/>
      <c r="I81" s="5"/>
    </row>
    <row r="82" spans="1:9" x14ac:dyDescent="0.2">
      <c r="A82" s="27"/>
      <c r="B82" s="32"/>
      <c r="C82" s="27"/>
      <c r="D82" s="27"/>
      <c r="E82" s="27"/>
      <c r="G82" s="5"/>
      <c r="H82" s="5"/>
      <c r="I82" s="5"/>
    </row>
    <row r="83" spans="1:9" x14ac:dyDescent="0.2">
      <c r="A83" s="27"/>
      <c r="B83" s="32"/>
      <c r="C83" s="27"/>
      <c r="D83" s="27"/>
      <c r="E83" s="27"/>
      <c r="G83" s="5"/>
      <c r="H83" s="5"/>
      <c r="I83" s="5"/>
    </row>
    <row r="84" spans="1:9" x14ac:dyDescent="0.2">
      <c r="A84" s="27"/>
      <c r="B84" s="32"/>
      <c r="C84" s="27"/>
      <c r="D84" s="27"/>
      <c r="E84" s="27"/>
      <c r="G84" s="5"/>
      <c r="H84" s="5"/>
      <c r="I84" s="5"/>
    </row>
    <row r="85" spans="1:9" x14ac:dyDescent="0.2">
      <c r="A85" s="27"/>
      <c r="B85" s="32"/>
      <c r="C85" s="27"/>
      <c r="D85" s="27"/>
      <c r="E85" s="27"/>
      <c r="G85" s="5"/>
      <c r="H85" s="5"/>
      <c r="I85" s="5"/>
    </row>
    <row r="86" spans="1:9" x14ac:dyDescent="0.2">
      <c r="A86" s="27"/>
      <c r="B86" s="32"/>
      <c r="C86" s="27"/>
      <c r="D86" s="27"/>
      <c r="E86" s="27"/>
      <c r="G86" s="5"/>
      <c r="H86" s="5"/>
      <c r="I86" s="5"/>
    </row>
    <row r="87" spans="1:9" x14ac:dyDescent="0.2">
      <c r="A87" s="27"/>
      <c r="B87" s="32"/>
      <c r="C87" s="27"/>
      <c r="D87" s="27"/>
      <c r="E87" s="27"/>
      <c r="G87" s="5"/>
      <c r="H87" s="5"/>
      <c r="I87" s="5"/>
    </row>
    <row r="88" spans="1:9" x14ac:dyDescent="0.2">
      <c r="A88" s="27"/>
      <c r="B88" s="32"/>
      <c r="C88" s="27"/>
      <c r="D88" s="27"/>
      <c r="E88" s="27"/>
      <c r="G88" s="5"/>
      <c r="H88" s="5"/>
      <c r="I88" s="5"/>
    </row>
    <row r="89" spans="1:9" x14ac:dyDescent="0.2">
      <c r="A89" s="27"/>
      <c r="B89" s="32"/>
      <c r="C89" s="27"/>
      <c r="D89" s="27"/>
      <c r="E89" s="27"/>
      <c r="G89" s="5"/>
      <c r="H89" s="5"/>
      <c r="I89" s="5"/>
    </row>
    <row r="90" spans="1:9" x14ac:dyDescent="0.2">
      <c r="A90" s="27"/>
      <c r="B90" s="32"/>
      <c r="C90" s="27"/>
      <c r="D90" s="27"/>
      <c r="E90" s="27"/>
      <c r="G90" s="5"/>
      <c r="H90" s="5"/>
      <c r="I90" s="5"/>
    </row>
    <row r="91" spans="1:9" x14ac:dyDescent="0.2">
      <c r="A91" s="27"/>
      <c r="B91" s="32"/>
      <c r="C91" s="27"/>
      <c r="D91" s="27"/>
      <c r="E91" s="27"/>
      <c r="G91" s="5"/>
      <c r="H91" s="5"/>
      <c r="I91" s="5"/>
    </row>
    <row r="92" spans="1:9" x14ac:dyDescent="0.2">
      <c r="A92" s="27"/>
      <c r="B92" s="32"/>
      <c r="C92" s="27"/>
      <c r="D92" s="27"/>
      <c r="E92" s="27"/>
      <c r="G92" s="5"/>
      <c r="H92" s="5"/>
      <c r="I92" s="5"/>
    </row>
    <row r="93" spans="1:9" x14ac:dyDescent="0.2">
      <c r="A93" s="27"/>
      <c r="B93" s="32"/>
      <c r="C93" s="27"/>
      <c r="D93" s="27"/>
      <c r="E93" s="27"/>
      <c r="G93" s="5"/>
      <c r="H93" s="5"/>
      <c r="I93" s="5"/>
    </row>
    <row r="94" spans="1:9" x14ac:dyDescent="0.2">
      <c r="A94" s="27"/>
      <c r="B94" s="32"/>
      <c r="C94" s="27"/>
      <c r="D94" s="27"/>
      <c r="E94" s="27"/>
      <c r="G94" s="5"/>
      <c r="H94" s="5"/>
      <c r="I94" s="5"/>
    </row>
    <row r="95" spans="1:9" x14ac:dyDescent="0.2">
      <c r="A95" s="27"/>
      <c r="B95" s="32"/>
      <c r="C95" s="27"/>
      <c r="D95" s="27"/>
      <c r="E95" s="27"/>
      <c r="G95" s="5"/>
      <c r="H95" s="5"/>
      <c r="I95" s="5"/>
    </row>
    <row r="96" spans="1:9" x14ac:dyDescent="0.2">
      <c r="A96" s="27"/>
      <c r="B96" s="32"/>
      <c r="C96" s="27"/>
      <c r="D96" s="27"/>
      <c r="E96" s="27"/>
      <c r="G96" s="5"/>
      <c r="H96" s="5"/>
      <c r="I96" s="5"/>
    </row>
    <row r="97" spans="1:9" x14ac:dyDescent="0.2">
      <c r="A97" s="27"/>
      <c r="B97" s="32"/>
      <c r="C97" s="27"/>
      <c r="D97" s="27"/>
      <c r="E97" s="27"/>
      <c r="G97" s="5"/>
      <c r="H97" s="5"/>
      <c r="I97" s="5"/>
    </row>
    <row r="98" spans="1:9" x14ac:dyDescent="0.2">
      <c r="A98" s="27"/>
      <c r="B98" s="32"/>
      <c r="C98" s="27"/>
      <c r="D98" s="27"/>
      <c r="E98" s="27"/>
      <c r="G98" s="5"/>
      <c r="H98" s="5"/>
      <c r="I98" s="5"/>
    </row>
  </sheetData>
  <phoneticPr fontId="1" type="noConversion"/>
  <pageMargins left="0.75" right="0.75" top="1" bottom="1" header="0.5" footer="0.5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Galaxies Answers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 Topalovic</dc:creator>
  <cp:lastModifiedBy>Dhara Patel</cp:lastModifiedBy>
  <dcterms:created xsi:type="dcterms:W3CDTF">2010-12-20T12:32:19Z</dcterms:created>
  <dcterms:modified xsi:type="dcterms:W3CDTF">2017-08-02T10:29:30Z</dcterms:modified>
</cp:coreProperties>
</file>